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1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'2020-2022'!$A$11:$BL$16</definedName>
    <definedName name="_xlnm.Print_Titles" localSheetId="0">'2020-2022'!$11:$11</definedName>
    <definedName name="_xlnm.Print_Area" localSheetId="0">'2020-2022'!$A$1:$Q$16</definedName>
  </definedNames>
  <calcPr calcId="152511"/>
</workbook>
</file>

<file path=xl/calcChain.xml><?xml version="1.0" encoding="utf-8"?>
<calcChain xmlns="http://schemas.openxmlformats.org/spreadsheetml/2006/main">
  <c r="Q15" i="1" l="1"/>
  <c r="I12" i="1"/>
  <c r="H12" i="1"/>
  <c r="N14" i="1" l="1"/>
  <c r="N12" i="1" s="1"/>
  <c r="O14" i="1"/>
  <c r="O12" i="1" s="1"/>
  <c r="P14" i="1"/>
  <c r="P12" i="1" s="1"/>
  <c r="Q13" i="1" l="1"/>
  <c r="L15" i="1" l="1"/>
  <c r="L16" i="1" l="1"/>
  <c r="M16" i="1" s="1"/>
  <c r="M14" i="1" s="1"/>
  <c r="Q14" i="1" s="1"/>
  <c r="L14" i="1" l="1"/>
  <c r="L12" i="1" s="1"/>
  <c r="M12" i="1"/>
  <c r="Q16" i="1"/>
  <c r="Q12" i="1" l="1"/>
</calcChain>
</file>

<file path=xl/sharedStrings.xml><?xml version="1.0" encoding="utf-8"?>
<sst xmlns="http://schemas.openxmlformats.org/spreadsheetml/2006/main" count="47" uniqueCount="36">
  <si>
    <t>Х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</si>
  <si>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</si>
  <si>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</si>
  <si>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</si>
  <si>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</si>
  <si>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</si>
  <si>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</si>
  <si>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</si>
  <si>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</si>
  <si>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</si>
  <si>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</si>
  <si>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</si>
  <si>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</si>
  <si>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</si>
  <si>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</si>
  <si>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</si>
  <si>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</si>
  <si>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</si>
  <si>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мкр. Геолог</t>
  </si>
  <si>
    <t>услуги по строительному контролю</t>
  </si>
  <si>
    <t>ремонт крыши</t>
  </si>
  <si>
    <t>08</t>
  </si>
  <si>
    <t>пос. Тазовский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</si>
  <si>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</si>
  <si>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</si>
  <si>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</si>
  <si>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</si>
  <si>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муниципальный округ Тазовский район ЯНАО</t>
  </si>
  <si>
    <t>Ассигнования, не распределенные муниципальным образованием муниципальный округ Тазовский район ЯНАО в 2021 году</t>
  </si>
  <si>
    <t>Итого: муниципальное образование муниципальный округ Тазовский район ЯНАО за 2021 год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</si>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</sst>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2" fillId="2" borderId="0" xfId="0" applyFont="1" applyFill="1"/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2" borderId="0" xfId="0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5" fillId="0" borderId="1" xfId="1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" xfId="1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top" textRotation="90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7"/>
  <sheetViews>
    <sheetView tabSelected="1" view="pageBreakPreview" zoomScale="76" zoomScaleNormal="76" zoomScaleSheetLayoutView="76" zoomScalePageLayoutView="60" workbookViewId="0">
      <selection activeCell="E38" sqref="E38"/>
    </sheetView>
  </sheetViews>
  <sheetFormatPr defaultColWidth="9.140625" defaultRowHeight="15" x14ac:dyDescent="0.25"/>
  <cols>
    <col min="1" max="1" width="5.5703125" style="21" customWidth="1"/>
    <col min="2" max="2" width="14.140625" style="21" customWidth="1"/>
    <col min="3" max="3" width="28.85546875" style="19" customWidth="1"/>
    <col min="4" max="4" width="24.42578125" style="19" customWidth="1"/>
    <col min="5" max="5" width="36" style="19" customWidth="1"/>
    <col min="6" max="6" width="19.42578125" style="22" customWidth="1"/>
    <col min="7" max="7" width="14.28515625" style="21" customWidth="1"/>
    <col min="8" max="8" width="18.7109375" style="17" customWidth="1"/>
    <col min="9" max="9" width="15.5703125" style="23" customWidth="1"/>
    <col min="10" max="10" width="50" style="20" customWidth="1"/>
    <col min="11" max="11" width="10" style="19" customWidth="1"/>
    <col min="12" max="12" width="19.5703125" style="17" customWidth="1"/>
    <col min="13" max="13" width="21.140625" style="17" customWidth="1"/>
    <col min="14" max="14" width="14.7109375" style="17" customWidth="1"/>
    <col min="15" max="15" width="22" style="17" customWidth="1"/>
    <col min="16" max="16" width="21.5703125" style="17" customWidth="1"/>
    <col min="17" max="17" width="19.85546875" style="17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9" ht="9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9" ht="18" customHeight="1" x14ac:dyDescent="0.25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9" ht="17.45" customHeight="1" x14ac:dyDescent="0.25">
      <c r="A4" s="53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9" ht="11.25" customHeight="1" x14ac:dyDescent="0.25">
      <c r="A5" s="32"/>
      <c r="B5" s="32"/>
      <c r="C5" s="33"/>
      <c r="D5" s="33"/>
      <c r="E5" s="33"/>
      <c r="F5" s="34"/>
      <c r="G5" s="32"/>
      <c r="H5" s="31"/>
      <c r="I5" s="35"/>
      <c r="J5" s="36"/>
      <c r="K5" s="33"/>
      <c r="L5" s="31"/>
      <c r="M5" s="31"/>
      <c r="N5" s="31"/>
      <c r="O5" s="31"/>
      <c r="P5" s="31"/>
      <c r="Q5" s="31"/>
    </row>
    <row r="6" spans="1:19" ht="62.25" customHeight="1" x14ac:dyDescent="0.25">
      <c r="A6" s="55" t="s">
        <v>10</v>
      </c>
      <c r="B6" s="55" t="s">
        <v>33</v>
      </c>
      <c r="C6" s="55" t="s">
        <v>34</v>
      </c>
      <c r="D6" s="57" t="s">
        <v>6</v>
      </c>
      <c r="E6" s="58"/>
      <c r="F6" s="58"/>
      <c r="G6" s="59"/>
      <c r="H6" s="56" t="s">
        <v>31</v>
      </c>
      <c r="I6" s="65" t="s">
        <v>11</v>
      </c>
      <c r="J6" s="55" t="s">
        <v>23</v>
      </c>
      <c r="K6" s="55"/>
      <c r="L6" s="56" t="s">
        <v>15</v>
      </c>
      <c r="M6" s="54" t="s">
        <v>25</v>
      </c>
      <c r="N6" s="54"/>
      <c r="O6" s="54"/>
      <c r="P6" s="54"/>
      <c r="Q6" s="54"/>
    </row>
    <row r="7" spans="1:19" ht="93.75" customHeight="1" x14ac:dyDescent="0.25">
      <c r="A7" s="55"/>
      <c r="B7" s="55"/>
      <c r="C7" s="55"/>
      <c r="D7" s="55" t="s">
        <v>30</v>
      </c>
      <c r="E7" s="55" t="s">
        <v>26</v>
      </c>
      <c r="F7" s="56" t="s">
        <v>12</v>
      </c>
      <c r="G7" s="55" t="s">
        <v>32</v>
      </c>
      <c r="H7" s="56"/>
      <c r="I7" s="65"/>
      <c r="J7" s="55"/>
      <c r="K7" s="55"/>
      <c r="L7" s="56"/>
      <c r="M7" s="60" t="s">
        <v>24</v>
      </c>
      <c r="N7" s="61" t="s">
        <v>9</v>
      </c>
      <c r="O7" s="64" t="s">
        <v>5</v>
      </c>
      <c r="P7" s="64" t="s">
        <v>4</v>
      </c>
      <c r="Q7" s="64" t="s">
        <v>1</v>
      </c>
    </row>
    <row r="8" spans="1:19" ht="70.5" customHeight="1" x14ac:dyDescent="0.25">
      <c r="A8" s="55"/>
      <c r="B8" s="55"/>
      <c r="C8" s="55"/>
      <c r="D8" s="55"/>
      <c r="E8" s="55"/>
      <c r="F8" s="56"/>
      <c r="G8" s="55"/>
      <c r="H8" s="56"/>
      <c r="I8" s="65"/>
      <c r="J8" s="55"/>
      <c r="K8" s="55"/>
      <c r="L8" s="56"/>
      <c r="M8" s="60"/>
      <c r="N8" s="62"/>
      <c r="O8" s="64"/>
      <c r="P8" s="64"/>
      <c r="Q8" s="64"/>
    </row>
    <row r="9" spans="1:19" ht="15.75" customHeight="1" x14ac:dyDescent="0.25">
      <c r="A9" s="55"/>
      <c r="B9" s="55"/>
      <c r="C9" s="55"/>
      <c r="D9" s="55"/>
      <c r="E9" s="55"/>
      <c r="F9" s="56"/>
      <c r="G9" s="55"/>
      <c r="H9" s="56"/>
      <c r="I9" s="65"/>
      <c r="J9" s="55"/>
      <c r="K9" s="55"/>
      <c r="L9" s="56"/>
      <c r="M9" s="60"/>
      <c r="N9" s="63"/>
      <c r="O9" s="64"/>
      <c r="P9" s="64"/>
      <c r="Q9" s="64"/>
    </row>
    <row r="10" spans="1:19" s="3" customFormat="1" ht="51" customHeight="1" x14ac:dyDescent="0.25">
      <c r="A10" s="55"/>
      <c r="B10" s="55"/>
      <c r="C10" s="55"/>
      <c r="D10" s="55"/>
      <c r="E10" s="55"/>
      <c r="F10" s="56"/>
      <c r="G10" s="55"/>
      <c r="H10" s="56"/>
      <c r="I10" s="65"/>
      <c r="J10" s="24" t="s">
        <v>3</v>
      </c>
      <c r="K10" s="25" t="s">
        <v>2</v>
      </c>
      <c r="L10" s="26" t="s">
        <v>1</v>
      </c>
      <c r="M10" s="27" t="s">
        <v>13</v>
      </c>
      <c r="N10" s="27" t="s">
        <v>13</v>
      </c>
      <c r="O10" s="27" t="s">
        <v>14</v>
      </c>
      <c r="P10" s="27" t="s">
        <v>14</v>
      </c>
      <c r="Q10" s="27" t="s">
        <v>13</v>
      </c>
      <c r="R10" s="30"/>
      <c r="S10" s="30"/>
    </row>
    <row r="11" spans="1:19" s="1" customFormat="1" ht="15.75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10">
        <v>6</v>
      </c>
      <c r="G11" s="10">
        <v>7</v>
      </c>
      <c r="H11" s="10">
        <v>8</v>
      </c>
      <c r="I11" s="10">
        <v>9</v>
      </c>
      <c r="J11" s="24">
        <v>10</v>
      </c>
      <c r="K11" s="24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6">
        <v>17</v>
      </c>
      <c r="R11" s="5"/>
      <c r="S11" s="5"/>
    </row>
    <row r="12" spans="1:19" ht="15.75" customHeight="1" x14ac:dyDescent="0.25">
      <c r="A12" s="49" t="s">
        <v>29</v>
      </c>
      <c r="B12" s="50"/>
      <c r="C12" s="50"/>
      <c r="D12" s="50"/>
      <c r="E12" s="51"/>
      <c r="F12" s="10">
        <v>1</v>
      </c>
      <c r="G12" s="45" t="s">
        <v>0</v>
      </c>
      <c r="H12" s="14">
        <f>H14</f>
        <v>1294.5999999999999</v>
      </c>
      <c r="I12" s="10">
        <f>I14</f>
        <v>54</v>
      </c>
      <c r="J12" s="45" t="s">
        <v>0</v>
      </c>
      <c r="K12" s="11" t="s">
        <v>0</v>
      </c>
      <c r="L12" s="14">
        <f>L14</f>
        <v>3249394.63</v>
      </c>
      <c r="M12" s="14">
        <f>M14</f>
        <v>3249394.63</v>
      </c>
      <c r="N12" s="14">
        <f>N14</f>
        <v>0</v>
      </c>
      <c r="O12" s="14">
        <f>O14</f>
        <v>0</v>
      </c>
      <c r="P12" s="14">
        <f>P14</f>
        <v>0</v>
      </c>
      <c r="Q12" s="46">
        <f t="shared" ref="Q12:Q16" si="0">M12+N12+O12+P12</f>
        <v>3249394.63</v>
      </c>
      <c r="R12" s="29"/>
    </row>
    <row r="13" spans="1:19" ht="15.75" customHeight="1" x14ac:dyDescent="0.25">
      <c r="A13" s="45"/>
      <c r="B13" s="49" t="s">
        <v>28</v>
      </c>
      <c r="C13" s="50"/>
      <c r="D13" s="50"/>
      <c r="E13" s="50"/>
      <c r="F13" s="50"/>
      <c r="G13" s="50"/>
      <c r="H13" s="50"/>
      <c r="I13" s="51"/>
      <c r="J13" s="45" t="s">
        <v>0</v>
      </c>
      <c r="K13" s="11" t="s">
        <v>0</v>
      </c>
      <c r="L13" s="37"/>
      <c r="M13" s="37"/>
      <c r="N13" s="37"/>
      <c r="O13" s="37">
        <v>0</v>
      </c>
      <c r="P13" s="37"/>
      <c r="Q13" s="46">
        <f t="shared" si="0"/>
        <v>0</v>
      </c>
    </row>
    <row r="14" spans="1:19" ht="31.5" customHeight="1" x14ac:dyDescent="0.25">
      <c r="A14" s="40">
        <v>1</v>
      </c>
      <c r="B14" s="43">
        <v>71923000</v>
      </c>
      <c r="C14" s="44" t="s">
        <v>27</v>
      </c>
      <c r="D14" s="44" t="s">
        <v>22</v>
      </c>
      <c r="E14" s="6" t="s">
        <v>18</v>
      </c>
      <c r="F14" s="7">
        <v>13</v>
      </c>
      <c r="G14" s="47" t="s">
        <v>16</v>
      </c>
      <c r="H14" s="48">
        <v>1294.5999999999999</v>
      </c>
      <c r="I14" s="10">
        <v>54</v>
      </c>
      <c r="J14" s="44" t="s">
        <v>17</v>
      </c>
      <c r="K14" s="12" t="s">
        <v>0</v>
      </c>
      <c r="L14" s="38">
        <f>L15+L16</f>
        <v>3249394.63</v>
      </c>
      <c r="M14" s="38">
        <f>M15+M16</f>
        <v>3249394.63</v>
      </c>
      <c r="N14" s="38">
        <f t="shared" ref="N14:P14" si="1">N15+N16</f>
        <v>0</v>
      </c>
      <c r="O14" s="38">
        <f t="shared" si="1"/>
        <v>0</v>
      </c>
      <c r="P14" s="38">
        <f t="shared" si="1"/>
        <v>0</v>
      </c>
      <c r="Q14" s="46">
        <f>M14+N14+O14+P14</f>
        <v>3249394.63</v>
      </c>
    </row>
    <row r="15" spans="1:19" ht="31.5" customHeight="1" x14ac:dyDescent="0.25">
      <c r="A15" s="41"/>
      <c r="B15" s="43">
        <v>71923000</v>
      </c>
      <c r="C15" s="44" t="s">
        <v>27</v>
      </c>
      <c r="D15" s="6"/>
      <c r="E15" s="6"/>
      <c r="F15" s="7"/>
      <c r="G15" s="47"/>
      <c r="H15" s="9"/>
      <c r="I15" s="10"/>
      <c r="J15" s="44" t="s">
        <v>20</v>
      </c>
      <c r="K15" s="15" t="s">
        <v>21</v>
      </c>
      <c r="L15" s="38">
        <f t="shared" ref="L15" si="2">Q15</f>
        <v>3181314.5</v>
      </c>
      <c r="M15" s="38">
        <v>3181314.5</v>
      </c>
      <c r="N15" s="38"/>
      <c r="O15" s="38"/>
      <c r="P15" s="38"/>
      <c r="Q15" s="46">
        <f>M15+N15+O15+P15</f>
        <v>3181314.5</v>
      </c>
    </row>
    <row r="16" spans="1:19" ht="31.5" customHeight="1" x14ac:dyDescent="0.25">
      <c r="A16" s="42"/>
      <c r="B16" s="43">
        <v>71923000</v>
      </c>
      <c r="C16" s="44" t="s">
        <v>27</v>
      </c>
      <c r="D16" s="6"/>
      <c r="E16" s="6"/>
      <c r="F16" s="7"/>
      <c r="G16" s="8"/>
      <c r="H16" s="9"/>
      <c r="I16" s="10"/>
      <c r="J16" s="44" t="s">
        <v>19</v>
      </c>
      <c r="K16" s="13">
        <v>21</v>
      </c>
      <c r="L16" s="46">
        <f>ROUND((L15)*2.14%,2)</f>
        <v>68080.13</v>
      </c>
      <c r="M16" s="46">
        <f t="shared" ref="M16" si="3">L16</f>
        <v>68080.13</v>
      </c>
      <c r="N16" s="39"/>
      <c r="O16" s="39"/>
      <c r="P16" s="39"/>
      <c r="Q16" s="46">
        <f t="shared" si="0"/>
        <v>68080.13</v>
      </c>
    </row>
    <row r="17" spans="17:17" ht="26.25" x14ac:dyDescent="0.25">
      <c r="Q17" s="18"/>
    </row>
  </sheetData>
  <autoFilter ref="A11:BL16"/>
  <mergeCells count="23"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12:E12"/>
    <mergeCell ref="B13:I13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2020-12-29T07:26:26Z</dcterms:modified>
</cp:coreProperties>
</file>